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480" windowHeight="11016" tabRatio="608" activeTab="0"/>
  </bookViews>
  <sheets>
    <sheet name="Jan Virtual 2009" sheetId="1" r:id="rId1"/>
  </sheets>
  <definedNames>
    <definedName name="_xlnm.Print_Area" localSheetId="0">'Jan Virtual 2009'!$A$1:$L$40</definedName>
  </definedNames>
  <calcPr fullCalcOnLoad="1"/>
</workbook>
</file>

<file path=xl/sharedStrings.xml><?xml version="1.0" encoding="utf-8"?>
<sst xmlns="http://schemas.openxmlformats.org/spreadsheetml/2006/main" count="187" uniqueCount="100">
  <si>
    <t>Kim Dickerson</t>
  </si>
  <si>
    <t>Susan Kunny</t>
  </si>
  <si>
    <t>Mary Lynn Wilson</t>
  </si>
  <si>
    <t>Ken Dollhopf</t>
  </si>
  <si>
    <t>Andrew Benko</t>
  </si>
  <si>
    <t>John S Butsch</t>
  </si>
  <si>
    <t>Chris Sweetland</t>
  </si>
  <si>
    <t>Nikola Vajda</t>
  </si>
  <si>
    <t>Prev Total</t>
  </si>
  <si>
    <t>John Redshaw</t>
  </si>
  <si>
    <t>Penny Kerndt</t>
  </si>
  <si>
    <t>Totals</t>
  </si>
  <si>
    <t>Fig check</t>
  </si>
  <si>
    <t>Jim Quirk</t>
  </si>
  <si>
    <t>Josh Strawn</t>
  </si>
  <si>
    <t>Paul Struve</t>
  </si>
  <si>
    <t xml:space="preserve">Charlotte Crane </t>
  </si>
  <si>
    <t>Les Russ</t>
  </si>
  <si>
    <t>Andrea Ramoley</t>
  </si>
  <si>
    <t>Balaji Rangan</t>
  </si>
  <si>
    <t>Anna Molsen</t>
  </si>
  <si>
    <t>Harold Bostick</t>
  </si>
  <si>
    <t>Kristin Kaminsk</t>
  </si>
  <si>
    <t>All Virtual:  Total Meters</t>
  </si>
  <si>
    <t>68th</t>
  </si>
  <si>
    <t># Teams</t>
  </si>
  <si>
    <t>Ed Thelen</t>
  </si>
  <si>
    <t>24th</t>
  </si>
  <si>
    <t>25th</t>
  </si>
  <si>
    <t>C2 Check</t>
  </si>
  <si>
    <t>Diff</t>
  </si>
  <si>
    <t>22nd</t>
  </si>
  <si>
    <t>9th</t>
  </si>
  <si>
    <t>Ryan Falconer</t>
  </si>
  <si>
    <t>21st</t>
  </si>
  <si>
    <t>Jan1 thru 4th</t>
  </si>
  <si>
    <t>34th</t>
  </si>
  <si>
    <t>Virtual  Challenge Participants</t>
  </si>
  <si>
    <t>Virtual Total</t>
  </si>
  <si>
    <t>20th</t>
  </si>
  <si>
    <t>Updated at 9 am Each Day</t>
  </si>
  <si>
    <t>All Virtual Av meters/member</t>
  </si>
  <si>
    <t>6/20 members Total Meters</t>
  </si>
  <si>
    <t>31st</t>
  </si>
  <si>
    <t>66th</t>
  </si>
  <si>
    <t>18th</t>
  </si>
  <si>
    <t>6/20 Av meters/member</t>
  </si>
  <si>
    <t>38th</t>
  </si>
  <si>
    <t>76th</t>
  </si>
  <si>
    <t>79th</t>
  </si>
  <si>
    <t>29th</t>
  </si>
  <si>
    <t>42nd</t>
  </si>
  <si>
    <t>91st</t>
  </si>
  <si>
    <t>26th</t>
  </si>
  <si>
    <t>35th</t>
  </si>
  <si>
    <t xml:space="preserve">Current </t>
  </si>
  <si>
    <t>86th</t>
  </si>
  <si>
    <t>40th</t>
  </si>
  <si>
    <t>81st</t>
  </si>
  <si>
    <t>36th</t>
  </si>
  <si>
    <t>44th</t>
  </si>
  <si>
    <t>98th</t>
  </si>
  <si>
    <t>45th</t>
  </si>
  <si>
    <t>100th</t>
  </si>
  <si>
    <t>41st</t>
  </si>
  <si>
    <t>5th</t>
  </si>
  <si>
    <t>6th</t>
  </si>
  <si>
    <t>7th</t>
  </si>
  <si>
    <t>8th</t>
  </si>
  <si>
    <t>10th</t>
  </si>
  <si>
    <t>11th</t>
  </si>
  <si>
    <t>12th</t>
  </si>
  <si>
    <t>13th</t>
  </si>
  <si>
    <t>14th</t>
  </si>
  <si>
    <t>15th</t>
  </si>
  <si>
    <t>48th</t>
  </si>
  <si>
    <t>99th</t>
  </si>
  <si>
    <t>16th</t>
  </si>
  <si>
    <t>49th</t>
  </si>
  <si>
    <t>102nd</t>
  </si>
  <si>
    <t>27th</t>
  </si>
  <si>
    <t>17th</t>
  </si>
  <si>
    <t>52nd</t>
  </si>
  <si>
    <t>43rd</t>
  </si>
  <si>
    <t>51st</t>
  </si>
  <si>
    <t>28th</t>
  </si>
  <si>
    <t>19th</t>
  </si>
  <si>
    <t>95th</t>
  </si>
  <si>
    <t>39th</t>
  </si>
  <si>
    <t>96th</t>
  </si>
  <si>
    <t>47th</t>
  </si>
  <si>
    <t>23rd</t>
  </si>
  <si>
    <t>104th</t>
  </si>
  <si>
    <t>101st</t>
  </si>
  <si>
    <t>50th</t>
  </si>
  <si>
    <t xml:space="preserve">Today </t>
  </si>
  <si>
    <t>30th</t>
  </si>
  <si>
    <t>Proj End</t>
  </si>
  <si>
    <t>Needed</t>
  </si>
  <si>
    <t>93rd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</si>
</sst>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m/d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5" fillId="33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5" fillId="33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3" fillId="0" borderId="0" xfId="0" applyNumberFormat="1" applyFont="1" applyAlignment="1">
      <alignment wrapText="1"/>
    </xf>
    <xf numFmtId="3" fontId="6" fillId="33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left" wrapText="1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3" fontId="7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wrapText="1"/>
    </xf>
    <xf numFmtId="3" fontId="8" fillId="33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3" fontId="9" fillId="0" borderId="19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4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3" fontId="6" fillId="33" borderId="10" xfId="0" applyNumberFormat="1" applyFont="1" applyFill="1" applyBorder="1" applyAlignment="1">
      <alignment wrapText="1"/>
    </xf>
    <xf numFmtId="3" fontId="4" fillId="0" borderId="2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0" workbookViewId="0" topLeftCell="A1">
      <selection activeCell="O27" sqref="O27"/>
    </sheetView>
  </sheetViews>
  <sheetFormatPr defaultColWidth="30.28125" defaultRowHeight="12.75"/>
  <cols>
    <col min="1" max="1" width="27.7109375" style="4" customWidth="1"/>
    <col min="2" max="2" width="15.421875" style="4" bestFit="1" customWidth="1"/>
    <col min="3" max="3" width="10.28125" style="4" customWidth="1"/>
    <col min="4" max="5" width="13.8515625" style="4" customWidth="1"/>
    <col min="6" max="6" width="9.7109375" style="4" customWidth="1"/>
    <col min="7" max="7" width="8.140625" style="4" bestFit="1" customWidth="1"/>
    <col min="8" max="8" width="10.00390625" style="4" bestFit="1" customWidth="1"/>
    <col min="9" max="9" width="9.140625" style="4" bestFit="1" customWidth="1"/>
    <col min="10" max="10" width="8.140625" style="4" bestFit="1" customWidth="1"/>
    <col min="11" max="11" width="10.00390625" style="4" customWidth="1"/>
    <col min="12" max="12" width="9.7109375" style="4" customWidth="1"/>
    <col min="13" max="13" width="7.57421875" style="4" customWidth="1"/>
    <col min="14" max="14" width="8.140625" style="4" bestFit="1" customWidth="1"/>
    <col min="15" max="16" width="9.7109375" style="4" customWidth="1"/>
    <col min="17" max="17" width="8.57421875" style="4" customWidth="1"/>
    <col min="18" max="30" width="9.7109375" style="4" customWidth="1"/>
    <col min="31" max="31" width="9.7109375" style="4" bestFit="1" customWidth="1"/>
    <col min="32" max="16384" width="30.28125" style="4" customWidth="1"/>
  </cols>
  <sheetData>
    <row r="1" spans="1:31" s="1" customFormat="1" ht="12.75" customHeight="1">
      <c r="A1" s="1" t="s">
        <v>40</v>
      </c>
      <c r="B1" s="1" t="s">
        <v>38</v>
      </c>
      <c r="C1" s="1" t="s">
        <v>8</v>
      </c>
      <c r="D1" s="23" t="s">
        <v>35</v>
      </c>
      <c r="E1" s="2">
        <v>39818</v>
      </c>
      <c r="F1" s="2">
        <v>39819</v>
      </c>
      <c r="G1" s="2">
        <v>39820</v>
      </c>
      <c r="H1" s="2">
        <v>39821</v>
      </c>
      <c r="I1" s="2">
        <v>39822</v>
      </c>
      <c r="J1" s="2">
        <v>39823</v>
      </c>
      <c r="K1" s="2">
        <v>39824</v>
      </c>
      <c r="L1" s="2">
        <v>39825</v>
      </c>
      <c r="M1" s="2">
        <v>39826</v>
      </c>
      <c r="N1" s="2">
        <v>39827</v>
      </c>
      <c r="O1" s="2">
        <v>39828</v>
      </c>
      <c r="P1" s="2">
        <v>39829</v>
      </c>
      <c r="Q1" s="2">
        <v>39830</v>
      </c>
      <c r="R1" s="2">
        <v>39831</v>
      </c>
      <c r="S1" s="2">
        <v>39832</v>
      </c>
      <c r="T1" s="2">
        <v>39833</v>
      </c>
      <c r="U1" s="2">
        <v>39834</v>
      </c>
      <c r="V1" s="2">
        <v>39835</v>
      </c>
      <c r="W1" s="2">
        <v>39836</v>
      </c>
      <c r="X1" s="2">
        <v>39837</v>
      </c>
      <c r="Y1" s="2">
        <v>39838</v>
      </c>
      <c r="Z1" s="2">
        <v>39839</v>
      </c>
      <c r="AA1" s="2">
        <v>39840</v>
      </c>
      <c r="AB1" s="2">
        <v>39841</v>
      </c>
      <c r="AC1" s="2">
        <v>39842</v>
      </c>
      <c r="AD1" s="2">
        <v>39843</v>
      </c>
      <c r="AE1" s="2">
        <v>39844</v>
      </c>
    </row>
    <row r="2" spans="1:31" s="6" customFormat="1" ht="12.75">
      <c r="A2" s="31" t="s">
        <v>3</v>
      </c>
      <c r="B2" s="29">
        <v>247283</v>
      </c>
      <c r="C2" s="29">
        <v>226969</v>
      </c>
      <c r="D2" s="6">
        <v>0</v>
      </c>
      <c r="E2" s="6">
        <v>34732</v>
      </c>
      <c r="F2" s="6">
        <v>0</v>
      </c>
      <c r="G2" s="6">
        <v>0</v>
      </c>
      <c r="I2" s="6">
        <v>34719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20300</v>
      </c>
      <c r="S2" s="6">
        <v>0</v>
      </c>
      <c r="T2" s="6">
        <v>59197</v>
      </c>
      <c r="U2" s="6">
        <v>0</v>
      </c>
      <c r="V2" s="6">
        <v>21288</v>
      </c>
      <c r="W2" s="6">
        <v>0</v>
      </c>
      <c r="X2" s="6">
        <v>0</v>
      </c>
      <c r="Y2" s="6">
        <v>23544</v>
      </c>
      <c r="Z2" s="6">
        <v>0</v>
      </c>
      <c r="AA2" s="6">
        <v>0</v>
      </c>
      <c r="AB2" s="6">
        <v>33189</v>
      </c>
      <c r="AC2" s="6">
        <v>0</v>
      </c>
      <c r="AD2" s="6">
        <v>0</v>
      </c>
      <c r="AE2" s="6">
        <f>B2-C2</f>
        <v>20314</v>
      </c>
    </row>
    <row r="3" spans="1:31" s="6" customFormat="1" ht="12.75">
      <c r="A3" s="31" t="s">
        <v>4</v>
      </c>
      <c r="B3" s="29">
        <v>216828</v>
      </c>
      <c r="C3" s="29">
        <v>204028</v>
      </c>
      <c r="D3" s="6">
        <v>38024</v>
      </c>
      <c r="E3" s="6">
        <v>4005</v>
      </c>
      <c r="F3" s="6">
        <v>0</v>
      </c>
      <c r="G3" s="6">
        <v>8650</v>
      </c>
      <c r="I3" s="6">
        <v>6000</v>
      </c>
      <c r="J3" s="6">
        <v>14737</v>
      </c>
      <c r="K3" s="6">
        <v>8904</v>
      </c>
      <c r="L3" s="6">
        <v>10000</v>
      </c>
      <c r="M3" s="6">
        <v>5775</v>
      </c>
      <c r="N3" s="6">
        <v>11265</v>
      </c>
      <c r="O3" s="6">
        <v>8309</v>
      </c>
      <c r="P3" s="6">
        <v>0</v>
      </c>
      <c r="Q3" s="6">
        <v>0</v>
      </c>
      <c r="R3" s="6">
        <v>10000</v>
      </c>
      <c r="S3" s="6">
        <v>10000</v>
      </c>
      <c r="T3" s="6">
        <v>0</v>
      </c>
      <c r="U3" s="6">
        <v>14428</v>
      </c>
      <c r="V3" s="6">
        <v>10000</v>
      </c>
      <c r="W3" s="6">
        <v>6000</v>
      </c>
      <c r="X3" s="6">
        <v>10000</v>
      </c>
      <c r="Y3" s="6">
        <v>6000</v>
      </c>
      <c r="Z3" s="6">
        <v>0</v>
      </c>
      <c r="AA3" s="6">
        <v>8670</v>
      </c>
      <c r="AB3" s="6">
        <v>4725</v>
      </c>
      <c r="AC3" s="6">
        <v>8536</v>
      </c>
      <c r="AD3" s="6">
        <v>0</v>
      </c>
      <c r="AE3" s="6">
        <f aca="true" t="shared" si="0" ref="AE3:AE23">B3-C3</f>
        <v>12800</v>
      </c>
    </row>
    <row r="4" spans="1:31" s="6" customFormat="1" ht="12.75">
      <c r="A4" s="31" t="s">
        <v>5</v>
      </c>
      <c r="B4" s="29">
        <v>205029</v>
      </c>
      <c r="C4" s="29">
        <v>189472</v>
      </c>
      <c r="D4" s="6">
        <v>15186</v>
      </c>
      <c r="E4" s="6">
        <v>6098</v>
      </c>
      <c r="F4" s="6">
        <v>8114</v>
      </c>
      <c r="G4" s="6">
        <v>11651</v>
      </c>
      <c r="I4" s="6">
        <v>0</v>
      </c>
      <c r="J4" s="6">
        <v>10862</v>
      </c>
      <c r="K4" s="6">
        <v>13253</v>
      </c>
      <c r="L4" s="6">
        <v>9970</v>
      </c>
      <c r="M4" s="6">
        <v>0</v>
      </c>
      <c r="N4" s="6">
        <v>0</v>
      </c>
      <c r="O4" s="6">
        <v>8408</v>
      </c>
      <c r="P4" s="6">
        <v>12130</v>
      </c>
      <c r="Q4" s="6">
        <v>8244</v>
      </c>
      <c r="R4" s="6">
        <v>0</v>
      </c>
      <c r="S4" s="6">
        <v>0</v>
      </c>
      <c r="T4" s="6">
        <v>13619</v>
      </c>
      <c r="U4" s="6">
        <v>7869</v>
      </c>
      <c r="V4" s="6">
        <v>9178</v>
      </c>
      <c r="W4" s="6">
        <v>0</v>
      </c>
      <c r="X4" s="6">
        <v>11377</v>
      </c>
      <c r="Y4" s="6">
        <v>0</v>
      </c>
      <c r="Z4" s="6">
        <v>14859</v>
      </c>
      <c r="AA4" s="6">
        <v>8081</v>
      </c>
      <c r="AB4" s="6">
        <v>0</v>
      </c>
      <c r="AC4" s="6">
        <v>9036</v>
      </c>
      <c r="AD4" s="6">
        <v>11537</v>
      </c>
      <c r="AE4" s="6">
        <f t="shared" si="0"/>
        <v>15557</v>
      </c>
    </row>
    <row r="5" spans="1:31" s="6" customFormat="1" ht="12.75">
      <c r="A5" s="31" t="s">
        <v>7</v>
      </c>
      <c r="B5" s="29">
        <v>131840</v>
      </c>
      <c r="C5" s="29">
        <v>121740</v>
      </c>
      <c r="D5" s="6">
        <v>10060</v>
      </c>
      <c r="E5" s="6">
        <v>0</v>
      </c>
      <c r="F5" s="6">
        <v>0</v>
      </c>
      <c r="G5" s="6">
        <v>0</v>
      </c>
      <c r="I5" s="6">
        <v>0</v>
      </c>
      <c r="J5" s="6">
        <v>10090</v>
      </c>
      <c r="K5" s="6">
        <v>10190</v>
      </c>
      <c r="L5" s="6">
        <v>0</v>
      </c>
      <c r="M5" s="6">
        <v>10210</v>
      </c>
      <c r="N5" s="6">
        <v>0</v>
      </c>
      <c r="O5" s="6">
        <v>10180</v>
      </c>
      <c r="P5" s="6">
        <v>0</v>
      </c>
      <c r="Q5" s="6">
        <v>0</v>
      </c>
      <c r="R5" s="6">
        <v>10090</v>
      </c>
      <c r="S5" s="6">
        <v>0</v>
      </c>
      <c r="T5" s="6">
        <v>10180</v>
      </c>
      <c r="U5" s="6">
        <v>0</v>
      </c>
      <c r="V5" s="6">
        <v>0</v>
      </c>
      <c r="W5" s="6">
        <v>0</v>
      </c>
      <c r="X5" s="6">
        <v>0</v>
      </c>
      <c r="Y5" s="6">
        <v>10100</v>
      </c>
      <c r="Z5" s="6">
        <v>10170</v>
      </c>
      <c r="AA5" s="6">
        <v>10100</v>
      </c>
      <c r="AB5" s="6">
        <v>10110</v>
      </c>
      <c r="AC5" s="6">
        <v>0</v>
      </c>
      <c r="AD5" s="6">
        <v>10260</v>
      </c>
      <c r="AE5" s="6">
        <f t="shared" si="0"/>
        <v>10100</v>
      </c>
    </row>
    <row r="6" spans="1:31" s="6" customFormat="1" ht="12.75">
      <c r="A6" s="31" t="s">
        <v>9</v>
      </c>
      <c r="B6" s="29">
        <v>122530</v>
      </c>
      <c r="C6" s="29">
        <v>115530</v>
      </c>
      <c r="D6" s="6">
        <v>5245</v>
      </c>
      <c r="E6" s="6">
        <v>0</v>
      </c>
      <c r="F6" s="6">
        <v>0</v>
      </c>
      <c r="G6" s="6">
        <v>6000</v>
      </c>
      <c r="I6" s="6">
        <v>0</v>
      </c>
      <c r="J6" s="6">
        <v>11077</v>
      </c>
      <c r="K6" s="6">
        <v>0</v>
      </c>
      <c r="L6" s="6">
        <v>0</v>
      </c>
      <c r="M6" s="6">
        <v>0</v>
      </c>
      <c r="N6" s="6">
        <v>12254</v>
      </c>
      <c r="O6" s="6">
        <v>6000</v>
      </c>
      <c r="P6" s="6">
        <v>0</v>
      </c>
      <c r="Q6" s="6">
        <v>9095</v>
      </c>
      <c r="R6" s="6">
        <v>7665</v>
      </c>
      <c r="S6" s="6">
        <v>0</v>
      </c>
      <c r="T6" s="6">
        <v>5615</v>
      </c>
      <c r="U6" s="6">
        <v>7000</v>
      </c>
      <c r="V6" s="6">
        <v>0</v>
      </c>
      <c r="W6" s="6">
        <v>6000</v>
      </c>
      <c r="X6" s="6">
        <v>10000</v>
      </c>
      <c r="Y6" s="6">
        <v>0</v>
      </c>
      <c r="Z6" s="6">
        <v>7749</v>
      </c>
      <c r="AA6" s="6">
        <v>5127</v>
      </c>
      <c r="AB6" s="6">
        <v>5517</v>
      </c>
      <c r="AC6" s="6">
        <v>0</v>
      </c>
      <c r="AD6" s="6">
        <v>11186</v>
      </c>
      <c r="AE6" s="6">
        <f t="shared" si="0"/>
        <v>7000</v>
      </c>
    </row>
    <row r="7" spans="1:31" s="6" customFormat="1" ht="12.75">
      <c r="A7" s="32" t="s">
        <v>33</v>
      </c>
      <c r="B7" s="29">
        <v>117517</v>
      </c>
      <c r="C7" s="29">
        <v>115017</v>
      </c>
      <c r="D7" s="6">
        <v>34400</v>
      </c>
      <c r="E7" s="6">
        <v>9000</v>
      </c>
      <c r="F7" s="6">
        <v>13000</v>
      </c>
      <c r="G7" s="6">
        <v>14000</v>
      </c>
      <c r="I7" s="6">
        <v>5721</v>
      </c>
      <c r="J7" s="22">
        <v>0</v>
      </c>
      <c r="K7" s="22">
        <v>18000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2000</v>
      </c>
      <c r="R7" s="22">
        <v>5000</v>
      </c>
      <c r="S7" s="22">
        <v>5396</v>
      </c>
      <c r="T7" s="22">
        <v>6000</v>
      </c>
      <c r="U7" s="22">
        <v>0</v>
      </c>
      <c r="V7" s="22">
        <v>0</v>
      </c>
      <c r="W7" s="6">
        <v>0</v>
      </c>
      <c r="X7" s="6">
        <v>0</v>
      </c>
      <c r="Y7" s="6">
        <v>0</v>
      </c>
      <c r="Z7" s="6">
        <v>2500</v>
      </c>
      <c r="AA7" s="6">
        <v>0</v>
      </c>
      <c r="AB7" s="6">
        <v>0</v>
      </c>
      <c r="AC7" s="6">
        <v>0</v>
      </c>
      <c r="AD7" s="6">
        <v>0</v>
      </c>
      <c r="AE7" s="6">
        <f t="shared" si="0"/>
        <v>2500</v>
      </c>
    </row>
    <row r="8" spans="1:31" s="6" customFormat="1" ht="12.75">
      <c r="A8" s="32" t="s">
        <v>19</v>
      </c>
      <c r="B8" s="29">
        <v>96695</v>
      </c>
      <c r="C8" s="29">
        <v>73924</v>
      </c>
      <c r="D8" s="6">
        <v>0</v>
      </c>
      <c r="E8" s="6">
        <v>14235</v>
      </c>
      <c r="F8" s="6">
        <v>0</v>
      </c>
      <c r="G8" s="6">
        <v>8444</v>
      </c>
      <c r="I8" s="6">
        <v>7303</v>
      </c>
      <c r="J8" s="6">
        <v>6839</v>
      </c>
      <c r="K8" s="6">
        <v>0</v>
      </c>
      <c r="L8" s="6">
        <v>6492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15286</v>
      </c>
      <c r="AA8" s="6">
        <v>8011</v>
      </c>
      <c r="AB8" s="6">
        <v>7314</v>
      </c>
      <c r="AC8" s="6">
        <v>0</v>
      </c>
      <c r="AD8" s="6">
        <v>0</v>
      </c>
      <c r="AE8" s="6">
        <f t="shared" si="0"/>
        <v>22771</v>
      </c>
    </row>
    <row r="9" spans="1:31" s="6" customFormat="1" ht="12.75">
      <c r="A9" s="31" t="s">
        <v>6</v>
      </c>
      <c r="B9" s="29">
        <v>93443</v>
      </c>
      <c r="C9" s="29">
        <v>93443</v>
      </c>
      <c r="D9" s="6">
        <v>35443</v>
      </c>
      <c r="E9" s="6">
        <v>0</v>
      </c>
      <c r="F9" s="30">
        <v>0</v>
      </c>
      <c r="G9" s="6">
        <v>0</v>
      </c>
      <c r="I9" s="6">
        <v>0</v>
      </c>
      <c r="J9" s="6">
        <v>10000</v>
      </c>
      <c r="K9" s="6">
        <v>10000</v>
      </c>
      <c r="L9" s="6">
        <v>7000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17000</v>
      </c>
      <c r="T9" s="6">
        <v>7000</v>
      </c>
      <c r="U9" s="6">
        <v>0</v>
      </c>
      <c r="V9" s="6">
        <v>0</v>
      </c>
      <c r="W9" s="6">
        <v>0</v>
      </c>
      <c r="X9" s="6">
        <v>0</v>
      </c>
      <c r="Y9" s="6">
        <v>7000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f t="shared" si="0"/>
        <v>0</v>
      </c>
    </row>
    <row r="10" spans="1:31" s="6" customFormat="1" ht="12.75">
      <c r="A10" s="32" t="s">
        <v>20</v>
      </c>
      <c r="B10" s="29">
        <v>72502</v>
      </c>
      <c r="C10" s="29">
        <v>70470</v>
      </c>
      <c r="D10" s="6">
        <v>7524</v>
      </c>
      <c r="E10" s="6">
        <v>4018</v>
      </c>
      <c r="F10" s="6">
        <v>2661</v>
      </c>
      <c r="G10" s="6">
        <v>0</v>
      </c>
      <c r="I10" s="6">
        <v>10017</v>
      </c>
      <c r="J10" s="6">
        <v>0</v>
      </c>
      <c r="K10" s="6">
        <v>5604</v>
      </c>
      <c r="L10" s="6">
        <v>4017</v>
      </c>
      <c r="M10" s="6">
        <v>699</v>
      </c>
      <c r="N10" s="6">
        <v>0</v>
      </c>
      <c r="O10" s="6">
        <v>0</v>
      </c>
      <c r="P10" s="6">
        <v>6006</v>
      </c>
      <c r="Q10" s="6">
        <v>0</v>
      </c>
      <c r="R10" s="6">
        <v>0</v>
      </c>
      <c r="S10" s="6">
        <v>4013</v>
      </c>
      <c r="T10" s="6">
        <v>0</v>
      </c>
      <c r="U10" s="6">
        <v>5913</v>
      </c>
      <c r="V10" s="6">
        <v>0</v>
      </c>
      <c r="W10" s="6">
        <v>662</v>
      </c>
      <c r="X10" s="6">
        <v>5537</v>
      </c>
      <c r="Y10" s="6">
        <v>0</v>
      </c>
      <c r="Z10" s="6">
        <v>5225</v>
      </c>
      <c r="AA10" s="6">
        <v>0</v>
      </c>
      <c r="AB10" s="6">
        <v>630</v>
      </c>
      <c r="AC10" s="6">
        <v>5931</v>
      </c>
      <c r="AD10" s="6">
        <v>2013</v>
      </c>
      <c r="AE10" s="6">
        <f t="shared" si="0"/>
        <v>2032</v>
      </c>
    </row>
    <row r="11" spans="1:31" s="6" customFormat="1" ht="12.75">
      <c r="A11" s="32" t="s">
        <v>21</v>
      </c>
      <c r="B11" s="29">
        <v>42800</v>
      </c>
      <c r="C11" s="29">
        <v>42800</v>
      </c>
      <c r="D11" s="6">
        <v>20845</v>
      </c>
      <c r="E11" s="6">
        <v>0</v>
      </c>
      <c r="F11" s="6">
        <v>0</v>
      </c>
      <c r="G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9940</v>
      </c>
      <c r="P11" s="6">
        <v>0</v>
      </c>
      <c r="Q11" s="6">
        <v>0</v>
      </c>
      <c r="R11" s="6">
        <v>0</v>
      </c>
      <c r="S11" s="6">
        <v>0</v>
      </c>
      <c r="T11" s="6">
        <v>4603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7412</v>
      </c>
      <c r="AC11" s="6">
        <v>0</v>
      </c>
      <c r="AD11" s="6">
        <v>0</v>
      </c>
      <c r="AE11" s="6">
        <f t="shared" si="0"/>
        <v>0</v>
      </c>
    </row>
    <row r="12" spans="1:31" s="6" customFormat="1" ht="12.75">
      <c r="A12" s="31" t="s">
        <v>10</v>
      </c>
      <c r="B12" s="29">
        <v>40100</v>
      </c>
      <c r="C12" s="29">
        <v>35100</v>
      </c>
      <c r="D12" s="6">
        <v>500</v>
      </c>
      <c r="E12" s="6">
        <v>2000</v>
      </c>
      <c r="F12" s="6">
        <v>4100</v>
      </c>
      <c r="G12" s="6">
        <v>0</v>
      </c>
      <c r="I12" s="6">
        <v>4000</v>
      </c>
      <c r="J12" s="6">
        <v>0</v>
      </c>
      <c r="K12" s="6">
        <v>0</v>
      </c>
      <c r="L12" s="6">
        <v>4500</v>
      </c>
      <c r="M12" s="6">
        <v>2000</v>
      </c>
      <c r="N12" s="6">
        <v>0</v>
      </c>
      <c r="O12" s="6">
        <v>4000</v>
      </c>
      <c r="P12" s="6">
        <v>2000</v>
      </c>
      <c r="Q12" s="6">
        <v>0</v>
      </c>
      <c r="R12" s="6">
        <v>0</v>
      </c>
      <c r="S12" s="6">
        <v>2000</v>
      </c>
      <c r="T12" s="6">
        <v>0</v>
      </c>
      <c r="U12" s="6">
        <v>0</v>
      </c>
      <c r="V12" s="6">
        <v>2000</v>
      </c>
      <c r="W12" s="6">
        <v>2000</v>
      </c>
      <c r="X12" s="6">
        <v>0</v>
      </c>
      <c r="Y12" s="6">
        <v>0</v>
      </c>
      <c r="Z12" s="6">
        <v>0</v>
      </c>
      <c r="AA12" s="6">
        <v>4000</v>
      </c>
      <c r="AB12" s="6">
        <v>0</v>
      </c>
      <c r="AC12" s="6">
        <v>2000</v>
      </c>
      <c r="AD12" s="6">
        <v>0</v>
      </c>
      <c r="AE12" s="6">
        <f t="shared" si="0"/>
        <v>5000</v>
      </c>
    </row>
    <row r="13" spans="1:31" s="3" customFormat="1" ht="12.75">
      <c r="A13" s="31" t="s">
        <v>2</v>
      </c>
      <c r="B13" s="29">
        <v>30000</v>
      </c>
      <c r="C13" s="29">
        <v>30000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v>0</v>
      </c>
      <c r="J13" s="6">
        <v>0</v>
      </c>
      <c r="K13" s="6">
        <v>10000</v>
      </c>
      <c r="L13" s="6">
        <v>0</v>
      </c>
      <c r="M13" s="6">
        <v>0</v>
      </c>
      <c r="N13" s="6">
        <v>10000</v>
      </c>
      <c r="O13" s="6">
        <v>5000</v>
      </c>
      <c r="P13" s="6">
        <v>5000</v>
      </c>
      <c r="Q13" s="6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6">
        <v>0</v>
      </c>
      <c r="AD13" s="3">
        <v>0</v>
      </c>
      <c r="AE13" s="6">
        <f t="shared" si="0"/>
        <v>0</v>
      </c>
    </row>
    <row r="14" spans="1:31" s="3" customFormat="1" ht="12.75">
      <c r="A14" s="32" t="s">
        <v>15</v>
      </c>
      <c r="B14" s="29">
        <v>4000</v>
      </c>
      <c r="C14" s="29">
        <v>4000</v>
      </c>
      <c r="D14" s="6">
        <v>0</v>
      </c>
      <c r="E14" s="6">
        <v>0</v>
      </c>
      <c r="F14" s="6">
        <v>0</v>
      </c>
      <c r="G14" s="6">
        <v>0</v>
      </c>
      <c r="H14" s="6"/>
      <c r="I14" s="6">
        <v>0</v>
      </c>
      <c r="J14" s="6">
        <v>0</v>
      </c>
      <c r="K14" s="6">
        <v>0</v>
      </c>
      <c r="L14" s="6">
        <v>4000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6">
        <v>0</v>
      </c>
      <c r="AD14" s="3">
        <v>0</v>
      </c>
      <c r="AE14" s="6">
        <f t="shared" si="0"/>
        <v>0</v>
      </c>
    </row>
    <row r="15" spans="1:31" s="3" customFormat="1" ht="12.75">
      <c r="A15" s="45" t="s">
        <v>26</v>
      </c>
      <c r="B15" s="6"/>
      <c r="C15" s="6"/>
      <c r="D15" s="6">
        <v>0</v>
      </c>
      <c r="E15" s="6">
        <v>0</v>
      </c>
      <c r="F15" s="6">
        <v>0</v>
      </c>
      <c r="G15" s="6">
        <v>0</v>
      </c>
      <c r="H15" s="6"/>
      <c r="I15" s="6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6">
        <v>0</v>
      </c>
      <c r="AD15" s="3">
        <v>0</v>
      </c>
      <c r="AE15" s="6">
        <f t="shared" si="0"/>
        <v>0</v>
      </c>
    </row>
    <row r="16" spans="1:31" s="3" customFormat="1" ht="12.75">
      <c r="A16" s="45" t="s">
        <v>17</v>
      </c>
      <c r="B16" s="6"/>
      <c r="C16" s="6"/>
      <c r="D16" s="6">
        <v>0</v>
      </c>
      <c r="E16" s="6">
        <v>0</v>
      </c>
      <c r="F16" s="6">
        <v>0</v>
      </c>
      <c r="G16" s="6">
        <v>0</v>
      </c>
      <c r="H16" s="6"/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6">
        <v>0</v>
      </c>
      <c r="AD16" s="3">
        <v>0</v>
      </c>
      <c r="AE16" s="6">
        <f t="shared" si="0"/>
        <v>0</v>
      </c>
    </row>
    <row r="17" spans="1:31" s="3" customFormat="1" ht="12.75">
      <c r="A17" s="46" t="s">
        <v>22</v>
      </c>
      <c r="B17" s="6"/>
      <c r="C17" s="6"/>
      <c r="D17" s="6">
        <v>0</v>
      </c>
      <c r="E17" s="6">
        <v>0</v>
      </c>
      <c r="F17" s="6">
        <v>0</v>
      </c>
      <c r="G17" s="6">
        <v>0</v>
      </c>
      <c r="H17" s="6"/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6">
        <v>0</v>
      </c>
      <c r="AD17" s="3">
        <v>0</v>
      </c>
      <c r="AE17" s="6">
        <f t="shared" si="0"/>
        <v>0</v>
      </c>
    </row>
    <row r="18" spans="1:31" ht="12.75">
      <c r="A18" s="7" t="s">
        <v>18</v>
      </c>
      <c r="B18" s="7"/>
      <c r="C18" s="7"/>
      <c r="D18" s="6">
        <v>0</v>
      </c>
      <c r="E18" s="7">
        <v>0</v>
      </c>
      <c r="F18" s="7">
        <v>0</v>
      </c>
      <c r="G18" s="7">
        <v>0</v>
      </c>
      <c r="H18" s="7"/>
      <c r="I18" s="6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6">
        <v>0</v>
      </c>
      <c r="AD18" s="4">
        <v>0</v>
      </c>
      <c r="AE18" s="6">
        <f t="shared" si="0"/>
        <v>0</v>
      </c>
    </row>
    <row r="19" spans="1:31" s="3" customFormat="1" ht="12.75">
      <c r="A19" s="45" t="s">
        <v>16</v>
      </c>
      <c r="B19" s="6"/>
      <c r="C19" s="6"/>
      <c r="D19" s="6">
        <v>0</v>
      </c>
      <c r="E19" s="6">
        <v>0</v>
      </c>
      <c r="F19" s="6">
        <v>0</v>
      </c>
      <c r="G19" s="6">
        <v>0</v>
      </c>
      <c r="H19" s="6"/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6">
        <v>0</v>
      </c>
      <c r="AD19" s="3">
        <v>0</v>
      </c>
      <c r="AE19" s="6">
        <f t="shared" si="0"/>
        <v>0</v>
      </c>
    </row>
    <row r="20" spans="1:31" s="3" customFormat="1" ht="12.75">
      <c r="A20" s="45" t="s">
        <v>13</v>
      </c>
      <c r="C20" s="6"/>
      <c r="D20" s="6">
        <v>0</v>
      </c>
      <c r="E20" s="6">
        <v>0</v>
      </c>
      <c r="F20" s="6">
        <v>0</v>
      </c>
      <c r="G20" s="6">
        <v>0</v>
      </c>
      <c r="H20" s="6"/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6">
        <v>0</v>
      </c>
      <c r="AD20" s="3">
        <v>0</v>
      </c>
      <c r="AE20" s="6">
        <f t="shared" si="0"/>
        <v>0</v>
      </c>
    </row>
    <row r="21" spans="1:31" s="3" customFormat="1" ht="12.75">
      <c r="A21" s="46" t="s">
        <v>0</v>
      </c>
      <c r="C21" s="6"/>
      <c r="D21" s="6">
        <v>0</v>
      </c>
      <c r="E21" s="6">
        <v>0</v>
      </c>
      <c r="F21" s="6">
        <v>0</v>
      </c>
      <c r="G21" s="6">
        <v>0</v>
      </c>
      <c r="H21" s="6"/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6">
        <v>0</v>
      </c>
      <c r="AD21" s="3">
        <v>0</v>
      </c>
      <c r="AE21" s="6">
        <f t="shared" si="0"/>
        <v>0</v>
      </c>
    </row>
    <row r="22" spans="1:31" s="3" customFormat="1" ht="12.75">
      <c r="A22" s="46" t="s">
        <v>1</v>
      </c>
      <c r="C22" s="6"/>
      <c r="D22" s="6">
        <v>0</v>
      </c>
      <c r="E22" s="6">
        <v>0</v>
      </c>
      <c r="F22" s="6">
        <v>0</v>
      </c>
      <c r="G22" s="6">
        <v>0</v>
      </c>
      <c r="H22" s="6"/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6">
        <v>0</v>
      </c>
      <c r="AD22" s="3">
        <v>0</v>
      </c>
      <c r="AE22" s="6">
        <f t="shared" si="0"/>
        <v>0</v>
      </c>
    </row>
    <row r="23" spans="1:31" s="3" customFormat="1" ht="12.75">
      <c r="A23" s="45" t="s">
        <v>14</v>
      </c>
      <c r="D23" s="6">
        <v>0</v>
      </c>
      <c r="E23" s="6">
        <v>0</v>
      </c>
      <c r="F23" s="6">
        <v>0</v>
      </c>
      <c r="G23" s="6">
        <v>0</v>
      </c>
      <c r="H23" s="6"/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6">
        <f t="shared" si="0"/>
        <v>0</v>
      </c>
    </row>
    <row r="24" spans="1:31" s="6" customFormat="1" ht="12.75">
      <c r="A24" s="10" t="s">
        <v>11</v>
      </c>
      <c r="B24" s="6">
        <f>SUM(B2:B23)</f>
        <v>1420567</v>
      </c>
      <c r="C24" s="6">
        <f>SUM(C2:C23)</f>
        <v>1322493</v>
      </c>
      <c r="D24" s="6">
        <v>167227</v>
      </c>
      <c r="E24" s="6">
        <v>74088</v>
      </c>
      <c r="F24" s="6">
        <v>27875</v>
      </c>
      <c r="G24" s="6">
        <v>48745</v>
      </c>
      <c r="I24" s="6">
        <v>67760</v>
      </c>
      <c r="J24" s="22">
        <v>63605</v>
      </c>
      <c r="K24" s="22">
        <v>75951</v>
      </c>
      <c r="L24" s="22">
        <v>45979</v>
      </c>
      <c r="M24" s="22">
        <v>18684</v>
      </c>
      <c r="N24" s="22">
        <v>33519</v>
      </c>
      <c r="O24" s="22">
        <v>51837</v>
      </c>
      <c r="P24" s="22">
        <v>25136</v>
      </c>
      <c r="Q24" s="22">
        <v>19339</v>
      </c>
      <c r="R24" s="22">
        <v>53055</v>
      </c>
      <c r="S24" s="22">
        <v>38409</v>
      </c>
      <c r="T24" s="22">
        <v>106214</v>
      </c>
      <c r="U24" s="22">
        <v>35210</v>
      </c>
      <c r="V24" s="22">
        <v>42466</v>
      </c>
      <c r="W24" s="6">
        <v>14662</v>
      </c>
      <c r="X24" s="6">
        <v>36914</v>
      </c>
      <c r="Y24" s="6">
        <v>46644</v>
      </c>
      <c r="Z24" s="6">
        <v>55789</v>
      </c>
      <c r="AA24" s="6">
        <v>43989</v>
      </c>
      <c r="AB24" s="6">
        <v>68897</v>
      </c>
      <c r="AC24" s="6">
        <v>25503</v>
      </c>
      <c r="AD24" s="6">
        <v>34996</v>
      </c>
      <c r="AE24" s="6">
        <f>SUM(AE2:AE23)</f>
        <v>98074</v>
      </c>
    </row>
    <row r="25" spans="3:12" ht="13.5" thickBot="1">
      <c r="C25" s="6"/>
      <c r="I25" s="20"/>
      <c r="J25" s="20"/>
      <c r="K25" s="20"/>
      <c r="L25" s="20"/>
    </row>
    <row r="26" spans="2:29" ht="12.75">
      <c r="B26" s="16"/>
      <c r="F26" s="3"/>
      <c r="H26" s="36"/>
      <c r="I26" s="38" t="s">
        <v>12</v>
      </c>
      <c r="J26" s="39"/>
      <c r="K26" s="40" t="s">
        <v>29</v>
      </c>
      <c r="L26" s="41" t="s">
        <v>30</v>
      </c>
      <c r="M26" s="19"/>
      <c r="AC26" s="3"/>
    </row>
    <row r="27" spans="2:13" ht="13.5" thickBot="1">
      <c r="B27" s="11"/>
      <c r="C27" s="18"/>
      <c r="D27" s="14"/>
      <c r="E27" s="14"/>
      <c r="F27" s="12"/>
      <c r="G27" s="7"/>
      <c r="H27" s="37"/>
      <c r="I27" s="42" t="s">
        <v>55</v>
      </c>
      <c r="J27" s="43">
        <f>SUM(D24:AE24)</f>
        <v>1420567</v>
      </c>
      <c r="K27" s="47">
        <v>1420567</v>
      </c>
      <c r="L27" s="44">
        <f>K27-J27</f>
        <v>0</v>
      </c>
      <c r="M27" s="19"/>
    </row>
    <row r="28" spans="1:12" ht="12.75">
      <c r="A28" s="8"/>
      <c r="B28" s="5"/>
      <c r="C28" s="3"/>
      <c r="D28" s="19"/>
      <c r="E28" s="15"/>
      <c r="F28" s="15"/>
      <c r="G28" s="3"/>
      <c r="H28" s="3"/>
      <c r="I28" s="34"/>
      <c r="J28" s="35"/>
      <c r="K28" s="13"/>
      <c r="L28" s="13"/>
    </row>
    <row r="29" spans="1:12" ht="12.75">
      <c r="A29" s="8"/>
      <c r="B29" s="5"/>
      <c r="C29" s="3"/>
      <c r="E29" s="3"/>
      <c r="F29" s="15"/>
      <c r="G29" s="3"/>
      <c r="H29" s="3"/>
      <c r="I29" s="25"/>
      <c r="J29" s="26"/>
      <c r="K29" s="13"/>
      <c r="L29" s="13"/>
    </row>
    <row r="30" spans="1:13" ht="12.75" customHeight="1">
      <c r="A30" s="24"/>
      <c r="B30" s="27"/>
      <c r="C30" s="28"/>
      <c r="D30" s="20"/>
      <c r="E30" s="15"/>
      <c r="F30" s="3"/>
      <c r="G30" s="9"/>
      <c r="H30" s="3"/>
      <c r="I30" s="3"/>
      <c r="J30" s="3"/>
      <c r="K30" s="3"/>
      <c r="L30" s="3"/>
      <c r="M30" s="3"/>
    </row>
    <row r="31" spans="1:13" ht="12.75" customHeight="1">
      <c r="A31" s="48" t="s">
        <v>37</v>
      </c>
      <c r="B31" s="48"/>
      <c r="C31" s="48"/>
      <c r="D31" s="48"/>
      <c r="E31" s="48"/>
      <c r="F31" s="33"/>
      <c r="G31" s="9"/>
      <c r="H31" s="3"/>
      <c r="I31" s="3"/>
      <c r="J31" s="3"/>
      <c r="K31" s="3"/>
      <c r="L31" s="3"/>
      <c r="M31" s="3"/>
    </row>
    <row r="32" spans="1:31" ht="12.75" customHeight="1">
      <c r="A32" s="17"/>
      <c r="B32" s="17" t="s">
        <v>25</v>
      </c>
      <c r="C32" s="18"/>
      <c r="E32" s="12" t="s">
        <v>65</v>
      </c>
      <c r="F32" s="12" t="s">
        <v>66</v>
      </c>
      <c r="G32" s="12" t="s">
        <v>67</v>
      </c>
      <c r="H32" s="12" t="s">
        <v>68</v>
      </c>
      <c r="I32" s="12" t="s">
        <v>32</v>
      </c>
      <c r="J32" s="12" t="s">
        <v>69</v>
      </c>
      <c r="K32" s="12" t="s">
        <v>70</v>
      </c>
      <c r="L32" s="12" t="s">
        <v>71</v>
      </c>
      <c r="M32" s="12" t="s">
        <v>72</v>
      </c>
      <c r="N32" s="12" t="s">
        <v>73</v>
      </c>
      <c r="O32" s="12" t="s">
        <v>74</v>
      </c>
      <c r="P32" s="12" t="s">
        <v>77</v>
      </c>
      <c r="Q32" s="12" t="s">
        <v>81</v>
      </c>
      <c r="R32" s="12" t="s">
        <v>45</v>
      </c>
      <c r="S32" s="12" t="s">
        <v>86</v>
      </c>
      <c r="T32" s="12" t="s">
        <v>39</v>
      </c>
      <c r="U32" s="12" t="s">
        <v>34</v>
      </c>
      <c r="V32" s="12" t="s">
        <v>31</v>
      </c>
      <c r="W32" s="12" t="s">
        <v>91</v>
      </c>
      <c r="X32" s="12" t="s">
        <v>27</v>
      </c>
      <c r="Y32" s="12" t="s">
        <v>28</v>
      </c>
      <c r="Z32" s="12" t="s">
        <v>53</v>
      </c>
      <c r="AA32" s="12" t="s">
        <v>80</v>
      </c>
      <c r="AB32" s="12" t="s">
        <v>85</v>
      </c>
      <c r="AC32" s="12" t="s">
        <v>50</v>
      </c>
      <c r="AD32" s="12" t="s">
        <v>96</v>
      </c>
      <c r="AE32" s="12" t="s">
        <v>43</v>
      </c>
    </row>
    <row r="33" spans="1:31" ht="12.75">
      <c r="A33" s="3" t="s">
        <v>23</v>
      </c>
      <c r="B33" s="17">
        <v>250</v>
      </c>
      <c r="C33" s="1"/>
      <c r="D33" s="14" t="s">
        <v>36</v>
      </c>
      <c r="E33" s="12" t="s">
        <v>43</v>
      </c>
      <c r="F33" s="33" t="s">
        <v>47</v>
      </c>
      <c r="G33" s="9" t="s">
        <v>47</v>
      </c>
      <c r="H33" s="3"/>
      <c r="I33" s="3" t="s">
        <v>51</v>
      </c>
      <c r="J33" s="3" t="s">
        <v>51</v>
      </c>
      <c r="K33" s="3" t="s">
        <v>57</v>
      </c>
      <c r="L33" s="3" t="s">
        <v>51</v>
      </c>
      <c r="M33" s="3" t="s">
        <v>60</v>
      </c>
      <c r="N33" s="4" t="s">
        <v>62</v>
      </c>
      <c r="O33" s="4" t="s">
        <v>75</v>
      </c>
      <c r="P33" s="4" t="s">
        <v>78</v>
      </c>
      <c r="Q33" s="4" t="s">
        <v>82</v>
      </c>
      <c r="R33" s="4" t="s">
        <v>84</v>
      </c>
      <c r="S33" s="4" t="s">
        <v>82</v>
      </c>
      <c r="T33" s="4" t="s">
        <v>78</v>
      </c>
      <c r="U33" s="4" t="s">
        <v>75</v>
      </c>
      <c r="V33" s="4" t="s">
        <v>90</v>
      </c>
      <c r="W33" s="4" t="s">
        <v>84</v>
      </c>
      <c r="X33" s="4" t="s">
        <v>84</v>
      </c>
      <c r="Y33" s="4" t="s">
        <v>84</v>
      </c>
      <c r="Z33" s="4" t="s">
        <v>94</v>
      </c>
      <c r="AA33" s="4" t="s">
        <v>84</v>
      </c>
      <c r="AB33" s="4" t="s">
        <v>75</v>
      </c>
      <c r="AC33" s="4" t="s">
        <v>75</v>
      </c>
      <c r="AD33" s="4" t="s">
        <v>94</v>
      </c>
      <c r="AE33" s="4" t="s">
        <v>82</v>
      </c>
    </row>
    <row r="34" spans="1:31" ht="12.75">
      <c r="A34" s="3" t="s">
        <v>41</v>
      </c>
      <c r="B34" s="17">
        <v>250</v>
      </c>
      <c r="C34" s="1"/>
      <c r="D34" s="14" t="s">
        <v>24</v>
      </c>
      <c r="E34" s="12" t="s">
        <v>44</v>
      </c>
      <c r="F34" s="33" t="s">
        <v>48</v>
      </c>
      <c r="G34" s="9" t="s">
        <v>49</v>
      </c>
      <c r="H34" s="3"/>
      <c r="I34" s="3" t="s">
        <v>52</v>
      </c>
      <c r="J34" s="3" t="s">
        <v>56</v>
      </c>
      <c r="K34" s="3" t="s">
        <v>58</v>
      </c>
      <c r="L34" s="3" t="s">
        <v>52</v>
      </c>
      <c r="M34" s="3" t="s">
        <v>61</v>
      </c>
      <c r="N34" s="4" t="s">
        <v>63</v>
      </c>
      <c r="O34" s="4" t="s">
        <v>76</v>
      </c>
      <c r="P34" s="4" t="s">
        <v>79</v>
      </c>
      <c r="Q34" s="4" t="s">
        <v>79</v>
      </c>
      <c r="R34" s="4" t="s">
        <v>63</v>
      </c>
      <c r="S34" s="4" t="s">
        <v>63</v>
      </c>
      <c r="T34" s="4" t="s">
        <v>87</v>
      </c>
      <c r="U34" s="4" t="s">
        <v>89</v>
      </c>
      <c r="V34" s="4" t="s">
        <v>87</v>
      </c>
      <c r="W34" s="4" t="s">
        <v>63</v>
      </c>
      <c r="X34" s="4" t="s">
        <v>92</v>
      </c>
      <c r="Y34" s="4" t="s">
        <v>93</v>
      </c>
      <c r="Z34" s="4" t="s">
        <v>76</v>
      </c>
      <c r="AA34" s="4" t="s">
        <v>61</v>
      </c>
      <c r="AB34" s="4" t="s">
        <v>87</v>
      </c>
      <c r="AC34" s="4" t="s">
        <v>76</v>
      </c>
      <c r="AD34" s="4" t="s">
        <v>87</v>
      </c>
      <c r="AE34" s="4" t="s">
        <v>99</v>
      </c>
    </row>
    <row r="35" spans="1:31" ht="12.75">
      <c r="A35" s="3" t="s">
        <v>42</v>
      </c>
      <c r="B35" s="17">
        <v>93</v>
      </c>
      <c r="C35" s="1"/>
      <c r="D35" s="14" t="s">
        <v>39</v>
      </c>
      <c r="E35" s="12" t="s">
        <v>45</v>
      </c>
      <c r="F35" s="33" t="s">
        <v>31</v>
      </c>
      <c r="G35" s="9" t="s">
        <v>31</v>
      </c>
      <c r="H35" s="3"/>
      <c r="I35" s="3" t="s">
        <v>53</v>
      </c>
      <c r="J35" s="3" t="s">
        <v>28</v>
      </c>
      <c r="K35" s="3" t="s">
        <v>27</v>
      </c>
      <c r="L35" s="3" t="s">
        <v>27</v>
      </c>
      <c r="M35" s="3" t="s">
        <v>28</v>
      </c>
      <c r="N35" s="4" t="s">
        <v>27</v>
      </c>
      <c r="O35" s="4" t="s">
        <v>53</v>
      </c>
      <c r="P35" s="4" t="s">
        <v>80</v>
      </c>
      <c r="Q35" s="4" t="s">
        <v>50</v>
      </c>
      <c r="R35" s="4" t="s">
        <v>85</v>
      </c>
      <c r="S35" s="4" t="s">
        <v>85</v>
      </c>
      <c r="T35" s="4" t="s">
        <v>80</v>
      </c>
      <c r="U35" s="4" t="s">
        <v>53</v>
      </c>
      <c r="V35" s="4" t="s">
        <v>28</v>
      </c>
      <c r="W35" s="4" t="s">
        <v>85</v>
      </c>
      <c r="X35" s="4" t="s">
        <v>85</v>
      </c>
      <c r="Y35" s="4" t="s">
        <v>85</v>
      </c>
      <c r="Z35" s="4" t="s">
        <v>85</v>
      </c>
      <c r="AA35" s="4" t="s">
        <v>85</v>
      </c>
      <c r="AB35" s="4" t="s">
        <v>80</v>
      </c>
      <c r="AC35" s="4" t="s">
        <v>80</v>
      </c>
      <c r="AD35" s="4" t="s">
        <v>85</v>
      </c>
      <c r="AE35" s="4" t="s">
        <v>50</v>
      </c>
    </row>
    <row r="36" spans="1:31" ht="12.75">
      <c r="A36" s="3" t="s">
        <v>46</v>
      </c>
      <c r="B36" s="17">
        <v>93</v>
      </c>
      <c r="C36" s="3"/>
      <c r="D36" s="14"/>
      <c r="E36" s="12" t="s">
        <v>34</v>
      </c>
      <c r="F36" s="33" t="s">
        <v>28</v>
      </c>
      <c r="G36" s="9" t="s">
        <v>50</v>
      </c>
      <c r="H36" s="3"/>
      <c r="I36" s="3" t="s">
        <v>54</v>
      </c>
      <c r="J36" s="3" t="s">
        <v>36</v>
      </c>
      <c r="K36" s="3" t="s">
        <v>59</v>
      </c>
      <c r="L36" s="3" t="s">
        <v>47</v>
      </c>
      <c r="M36" s="3" t="s">
        <v>51</v>
      </c>
      <c r="N36" s="4" t="s">
        <v>64</v>
      </c>
      <c r="O36" s="4" t="s">
        <v>64</v>
      </c>
      <c r="P36" s="4" t="s">
        <v>51</v>
      </c>
      <c r="Q36" s="4" t="s">
        <v>83</v>
      </c>
      <c r="R36" s="4" t="s">
        <v>83</v>
      </c>
      <c r="S36" s="4" t="s">
        <v>51</v>
      </c>
      <c r="T36" s="4" t="s">
        <v>88</v>
      </c>
      <c r="U36" s="4" t="s">
        <v>64</v>
      </c>
      <c r="V36" s="4" t="s">
        <v>57</v>
      </c>
      <c r="W36" s="4" t="s">
        <v>51</v>
      </c>
      <c r="X36" s="4" t="s">
        <v>83</v>
      </c>
      <c r="Y36" s="4" t="s">
        <v>64</v>
      </c>
      <c r="Z36" s="4" t="s">
        <v>64</v>
      </c>
      <c r="AA36" s="4" t="s">
        <v>78</v>
      </c>
      <c r="AB36" s="4" t="s">
        <v>57</v>
      </c>
      <c r="AC36" s="4" t="s">
        <v>64</v>
      </c>
      <c r="AD36" s="4" t="s">
        <v>57</v>
      </c>
      <c r="AE36" s="4" t="s">
        <v>88</v>
      </c>
    </row>
    <row r="37" spans="1:13" ht="12" customHeight="1">
      <c r="A37" s="8"/>
      <c r="B37" s="5"/>
      <c r="C37" s="3"/>
      <c r="E37" s="3"/>
      <c r="F37" s="33"/>
      <c r="H37" s="3"/>
      <c r="I37" s="3"/>
      <c r="J37" s="3"/>
      <c r="K37" s="3"/>
      <c r="L37" s="3"/>
      <c r="M37" s="3"/>
    </row>
    <row r="38" spans="1:13" ht="12.75">
      <c r="A38" s="8"/>
      <c r="B38" s="5"/>
      <c r="C38" s="3"/>
      <c r="E38" s="3"/>
      <c r="F38" s="3"/>
      <c r="G38" s="3"/>
      <c r="H38" s="3"/>
      <c r="I38" s="3"/>
      <c r="J38" s="3"/>
      <c r="K38" s="3"/>
      <c r="L38" s="3"/>
      <c r="M38" s="3"/>
    </row>
    <row r="39" spans="1:12" ht="12.75">
      <c r="A39" s="17"/>
      <c r="B39" s="17" t="s">
        <v>95</v>
      </c>
      <c r="C39" s="18" t="s">
        <v>97</v>
      </c>
      <c r="D39" s="18" t="s">
        <v>98</v>
      </c>
      <c r="E39" s="18"/>
      <c r="F39" s="18"/>
      <c r="G39" s="18"/>
      <c r="L39" s="3"/>
    </row>
    <row r="40" spans="1:13" ht="13.5" customHeight="1">
      <c r="A40" s="31" t="s">
        <v>3</v>
      </c>
      <c r="B40" s="29">
        <v>247283</v>
      </c>
      <c r="C40" s="10">
        <v>251287.10714285716</v>
      </c>
      <c r="D40" s="18">
        <f>C40-B40</f>
        <v>4004.1071428571595</v>
      </c>
      <c r="G40" s="14"/>
      <c r="H40" s="3"/>
      <c r="I40" s="3"/>
      <c r="J40" s="3"/>
      <c r="K40" s="3"/>
      <c r="L40" s="3"/>
      <c r="M40" s="3"/>
    </row>
    <row r="41" spans="1:4" ht="12.75">
      <c r="A41" s="31" t="s">
        <v>4</v>
      </c>
      <c r="B41" s="29">
        <v>216828</v>
      </c>
      <c r="C41" s="10">
        <v>216437.57142857142</v>
      </c>
      <c r="D41" s="18">
        <f aca="true" t="shared" si="1" ref="D41:D52">C41-B41</f>
        <v>-390.42857142857974</v>
      </c>
    </row>
    <row r="42" spans="1:4" ht="12.75">
      <c r="A42" s="31" t="s">
        <v>5</v>
      </c>
      <c r="B42" s="29">
        <v>205029</v>
      </c>
      <c r="C42" s="10">
        <v>186995.32142857142</v>
      </c>
      <c r="D42" s="18">
        <f t="shared" si="1"/>
        <v>-18033.67857142858</v>
      </c>
    </row>
    <row r="43" spans="1:4" ht="12.75">
      <c r="A43" s="31" t="s">
        <v>7</v>
      </c>
      <c r="B43" s="29">
        <v>131840</v>
      </c>
      <c r="C43" s="10">
        <v>123424.28571428571</v>
      </c>
      <c r="D43" s="18">
        <f t="shared" si="1"/>
        <v>-8415.71428571429</v>
      </c>
    </row>
    <row r="44" spans="1:4" ht="12.75">
      <c r="A44" s="31" t="s">
        <v>9</v>
      </c>
      <c r="B44" s="29">
        <v>122530</v>
      </c>
      <c r="C44" s="10">
        <v>115523.71428571429</v>
      </c>
      <c r="D44" s="18">
        <f t="shared" si="1"/>
        <v>-7006.28571428571</v>
      </c>
    </row>
    <row r="45" spans="1:4" ht="12.75">
      <c r="A45" s="32" t="s">
        <v>33</v>
      </c>
      <c r="B45" s="29">
        <v>117517</v>
      </c>
      <c r="C45" s="10">
        <v>127340.25</v>
      </c>
      <c r="D45" s="18">
        <f t="shared" si="1"/>
        <v>9823.25</v>
      </c>
    </row>
    <row r="46" spans="1:4" ht="12.75">
      <c r="A46" s="31" t="s">
        <v>6</v>
      </c>
      <c r="B46" s="29">
        <v>93443</v>
      </c>
      <c r="C46" s="10">
        <v>103454.75</v>
      </c>
      <c r="D46" s="18">
        <f t="shared" si="1"/>
        <v>10011.75</v>
      </c>
    </row>
    <row r="47" spans="1:4" ht="12.75">
      <c r="A47" s="32" t="s">
        <v>19</v>
      </c>
      <c r="B47" s="29">
        <v>96695</v>
      </c>
      <c r="C47" s="10">
        <v>81844.42857142858</v>
      </c>
      <c r="D47" s="18">
        <f t="shared" si="1"/>
        <v>-14850.57142857142</v>
      </c>
    </row>
    <row r="48" spans="1:4" ht="12.75">
      <c r="A48" s="32" t="s">
        <v>20</v>
      </c>
      <c r="B48" s="29">
        <v>72502</v>
      </c>
      <c r="C48" s="10">
        <v>69225.21428571429</v>
      </c>
      <c r="D48" s="18">
        <f t="shared" si="1"/>
        <v>-3276.78571428571</v>
      </c>
    </row>
    <row r="49" spans="1:4" ht="12.75">
      <c r="A49" s="32" t="s">
        <v>21</v>
      </c>
      <c r="B49" s="29">
        <v>42800</v>
      </c>
      <c r="C49" s="10">
        <v>47385.71428571429</v>
      </c>
      <c r="D49" s="18">
        <f t="shared" si="1"/>
        <v>4585.71428571429</v>
      </c>
    </row>
    <row r="50" spans="1:4" ht="12.75">
      <c r="A50" s="31" t="s">
        <v>10</v>
      </c>
      <c r="B50" s="29">
        <v>40100</v>
      </c>
      <c r="C50" s="10">
        <v>36646.42857142857</v>
      </c>
      <c r="D50" s="18">
        <f t="shared" si="1"/>
        <v>-3453.5714285714275</v>
      </c>
    </row>
    <row r="51" spans="1:4" ht="12.75">
      <c r="A51" s="31" t="s">
        <v>2</v>
      </c>
      <c r="B51" s="29">
        <v>30000</v>
      </c>
      <c r="C51" s="10">
        <v>33214.28571428571</v>
      </c>
      <c r="D51" s="18">
        <f t="shared" si="1"/>
        <v>3214.28571428571</v>
      </c>
    </row>
    <row r="52" spans="1:4" ht="12.75">
      <c r="A52" s="32" t="s">
        <v>15</v>
      </c>
      <c r="B52" s="29">
        <v>4000</v>
      </c>
      <c r="C52" s="10">
        <v>4428.571428571428</v>
      </c>
      <c r="D52" s="18">
        <f t="shared" si="1"/>
        <v>428.57142857142844</v>
      </c>
    </row>
    <row r="53" spans="2:4" ht="12.75">
      <c r="B53" s="6">
        <f>SUM(B40:B52)</f>
        <v>1420567</v>
      </c>
      <c r="C53" s="10">
        <f>SUM(C40:C52)</f>
        <v>1397207.642857143</v>
      </c>
      <c r="D53" s="18">
        <f>SUM(D40:D52)</f>
        <v>-23359.35714285713</v>
      </c>
    </row>
  </sheetData>
  <sheetProtection/>
  <mergeCells count="1">
    <mergeCell ref="A31:E31"/>
  </mergeCells>
  <printOptions/>
  <pageMargins left="0.75" right="0.75" top="1" bottom="1" header="0.5" footer="0.5"/>
  <pageSetup horizontalDpi="1200" verticalDpi="1200" orientation="landscape" scale="97" r:id="rId1"/>
  <headerFooter alignWithMargins="0">
    <oddHeader>&amp;C&amp;"Arial,Bold"VCIRC Team Totals &amp; Standing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Butsch</dc:creator>
  <cp:keywords/>
  <dc:description/>
  <cp:lastModifiedBy>John</cp:lastModifiedBy>
  <cp:lastPrinted>2007-03-28T16:44:09Z</cp:lastPrinted>
  <dcterms:created xsi:type="dcterms:W3CDTF">2007-03-22T19:04:10Z</dcterms:created>
  <dcterms:modified xsi:type="dcterms:W3CDTF">2018-12-13T03:48:10Z</dcterms:modified>
  <cp:category/>
  <cp:version/>
  <cp:contentType/>
  <cp:contentStatus/>
</cp:coreProperties>
</file>